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19 заседание (12)\pr\zpr(19) 389-П-6\"/>
    </mc:Choice>
  </mc:AlternateContent>
  <bookViews>
    <workbookView xWindow="120" yWindow="108" windowWidth="15480" windowHeight="11580"/>
  </bookViews>
  <sheets>
    <sheet name="приложение 2019-2020" sheetId="1" r:id="rId1"/>
  </sheets>
  <definedNames>
    <definedName name="_xlnm.Print_Titles" localSheetId="0">'приложение 2019-2020'!$7:$7</definedName>
    <definedName name="_xlnm.Print_Area" localSheetId="0">'приложение 2019-2020'!$A$1:$H$52</definedName>
  </definedNames>
  <calcPr calcId="162913"/>
</workbook>
</file>

<file path=xl/calcChain.xml><?xml version="1.0" encoding="utf-8"?>
<calcChain xmlns="http://schemas.openxmlformats.org/spreadsheetml/2006/main">
  <c r="C50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8" i="1"/>
  <c r="C13" i="1"/>
  <c r="D51" i="1"/>
  <c r="E51" i="1"/>
  <c r="F37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F49" i="1" l="1"/>
  <c r="F17" i="1"/>
  <c r="F9" i="1"/>
  <c r="F47" i="1"/>
  <c r="F43" i="1"/>
  <c r="F39" i="1"/>
  <c r="F35" i="1"/>
  <c r="F31" i="1"/>
  <c r="F27" i="1"/>
  <c r="F23" i="1"/>
  <c r="F19" i="1"/>
  <c r="F15" i="1"/>
  <c r="F11" i="1"/>
  <c r="F26" i="1"/>
  <c r="F45" i="1"/>
  <c r="F41" i="1"/>
  <c r="F33" i="1"/>
  <c r="F29" i="1"/>
  <c r="F25" i="1"/>
  <c r="F21" i="1"/>
  <c r="F13" i="1"/>
  <c r="H51" i="1"/>
  <c r="F50" i="1"/>
  <c r="F42" i="1"/>
  <c r="F34" i="1"/>
  <c r="F18" i="1"/>
  <c r="F10" i="1"/>
  <c r="G51" i="1"/>
  <c r="F46" i="1"/>
  <c r="F38" i="1"/>
  <c r="F30" i="1"/>
  <c r="F22" i="1"/>
  <c r="F14" i="1"/>
  <c r="F48" i="1"/>
  <c r="F44" i="1"/>
  <c r="F40" i="1"/>
  <c r="F36" i="1"/>
  <c r="F32" i="1"/>
  <c r="F28" i="1"/>
  <c r="F24" i="1"/>
  <c r="F20" i="1"/>
  <c r="F16" i="1"/>
  <c r="F12" i="1"/>
  <c r="C8" i="1"/>
  <c r="C51" i="1" s="1"/>
  <c r="F8" i="1" l="1"/>
  <c r="F51" i="1" s="1"/>
</calcChain>
</file>

<file path=xl/sharedStrings.xml><?xml version="1.0" encoding="utf-8"?>
<sst xmlns="http://schemas.openxmlformats.org/spreadsheetml/2006/main" count="59" uniqueCount="56">
  <si>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</si>
  <si>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</si>
  <si>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</si>
  <si>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</si>
  <si>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</si>
  <si>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</si>
  <si>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</si>
  <si>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</si>
  <si>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</si>
  <si>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</si>
  <si>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</si>
  <si>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</si>
  <si>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</si>
  <si>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</si>
  <si>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</si>
  <si>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</si>
  <si>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</si>
  <si>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</si>
  <si>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</si>
  <si>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</si>
  <si>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</si>
  <si>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</si>
  <si>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</si>
  <si>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</si>
  <si>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</si>
  <si>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</si>
  <si>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</si>
  <si>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</si>
  <si>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</si>
  <si>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</si>
  <si>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</si>
  <si>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</si>
  <si>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</si>
  <si>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</si>
  <si>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</si>
  <si>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</si>
  <si>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</si>
  <si>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</si>
  <si>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</si>
  <si>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</si>
  <si>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</si>
  <si>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</si>
  <si>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</si>
  <si>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</si>
  <si>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</si>
  <si>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(тыс. руб.) </t>
  </si>
  <si>
    <t>2019 год</t>
  </si>
  <si>
    <t>Удомельский городской округ</t>
  </si>
  <si>
    <t>заработная  плата с начислениями и компенсационными выплатами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</si>
  <si>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</si>
  <si>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</si>
  <si>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</si>
  <si>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плановый период 2019 и 2020 годов
</t>
  </si>
  <si>
    <t>Осташковский городской округ</t>
  </si>
  <si>
    <t>2020 год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</si>
  <si>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
на 2018 год 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</si>
</sst>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2" fillId="0" borderId="1" xfId="7" applyNumberFormat="1" applyFont="1" applyBorder="1" applyAlignment="1">
      <alignment horizontal="right" indent="1"/>
    </xf>
    <xf numFmtId="165" fontId="3" fillId="0" borderId="1" xfId="7" applyNumberFormat="1" applyFont="1" applyBorder="1" applyAlignment="1">
      <alignment horizontal="right" indent="1"/>
    </xf>
    <xf numFmtId="0" fontId="2" fillId="0" borderId="0" xfId="5" applyFont="1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2" borderId="0" xfId="5" applyFont="1" applyFill="1"/>
    <xf numFmtId="0" fontId="2" fillId="0" borderId="0" xfId="4" applyFont="1"/>
    <xf numFmtId="165" fontId="2" fillId="0" borderId="0" xfId="5" applyNumberFormat="1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Border="1" applyAlignment="1">
      <alignment horizontal="left" indent="1"/>
    </xf>
    <xf numFmtId="0" fontId="2" fillId="0" borderId="1" xfId="5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3" fillId="0" borderId="0" xfId="5" applyFont="1" applyAlignment="1">
      <alignment horizontal="right" vertical="top" wrapText="1"/>
    </xf>
    <xf numFmtId="0" fontId="3" fillId="0" borderId="0" xfId="5" applyFont="1" applyFill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tabSelected="1" view="pageBreakPreview" zoomScaleSheetLayoutView="100" workbookViewId="0">
      <selection activeCell="G5" sqref="G5:H5"/>
    </sheetView>
  </sheetViews>
  <sheetFormatPr defaultColWidth="9.109375" defaultRowHeight="15.6" x14ac:dyDescent="0.3"/>
  <cols>
    <col min="1" max="1" width="4.6640625" style="3" bestFit="1" customWidth="1"/>
    <col min="2" max="2" width="34" style="3" customWidth="1"/>
    <col min="3" max="3" width="15.5546875" style="3" customWidth="1"/>
    <col min="4" max="4" width="21.5546875" style="3" customWidth="1"/>
    <col min="5" max="5" width="21.33203125" style="3" customWidth="1"/>
    <col min="6" max="6" width="15.5546875" style="3" customWidth="1"/>
    <col min="7" max="7" width="21.6640625" style="3" customWidth="1"/>
    <col min="8" max="8" width="19" style="3" customWidth="1"/>
    <col min="9" max="16384" width="9.109375" style="3"/>
  </cols>
  <sheetData>
    <row r="1" spans="1:8" ht="91.8" customHeight="1" x14ac:dyDescent="0.3">
      <c r="A1" s="19" t="s">
        <v>55</v>
      </c>
      <c r="B1" s="19"/>
      <c r="C1" s="19"/>
      <c r="D1" s="19"/>
      <c r="E1" s="19"/>
      <c r="F1" s="19"/>
      <c r="G1" s="19"/>
      <c r="H1" s="19"/>
    </row>
    <row r="2" spans="1:8" ht="65.25" customHeight="1" x14ac:dyDescent="0.3">
      <c r="A2" s="20" t="s">
        <v>52</v>
      </c>
      <c r="B2" s="20"/>
      <c r="C2" s="20"/>
      <c r="D2" s="20"/>
      <c r="E2" s="20"/>
      <c r="F2" s="20"/>
      <c r="G2" s="20"/>
      <c r="H2" s="20"/>
    </row>
    <row r="3" spans="1:8" x14ac:dyDescent="0.3">
      <c r="B3" s="4"/>
      <c r="C3" s="4"/>
      <c r="D3" s="4"/>
      <c r="H3" s="5" t="s">
        <v>45</v>
      </c>
    </row>
    <row r="4" spans="1:8" s="6" customFormat="1" ht="18" customHeight="1" x14ac:dyDescent="0.3">
      <c r="A4" s="22" t="s">
        <v>0</v>
      </c>
      <c r="B4" s="25" t="s">
        <v>1</v>
      </c>
      <c r="C4" s="21" t="s">
        <v>46</v>
      </c>
      <c r="D4" s="21"/>
      <c r="E4" s="21"/>
      <c r="F4" s="21" t="s">
        <v>54</v>
      </c>
      <c r="G4" s="21"/>
      <c r="H4" s="21"/>
    </row>
    <row r="5" spans="1:8" s="6" customFormat="1" ht="18" customHeight="1" x14ac:dyDescent="0.3">
      <c r="A5" s="23"/>
      <c r="B5" s="26"/>
      <c r="C5" s="21" t="s">
        <v>2</v>
      </c>
      <c r="D5" s="21" t="s">
        <v>3</v>
      </c>
      <c r="E5" s="21"/>
      <c r="F5" s="21" t="s">
        <v>2</v>
      </c>
      <c r="G5" s="21" t="s">
        <v>3</v>
      </c>
      <c r="H5" s="21"/>
    </row>
    <row r="6" spans="1:8" s="6" customFormat="1" ht="117.75" customHeight="1" x14ac:dyDescent="0.3">
      <c r="A6" s="24"/>
      <c r="B6" s="27"/>
      <c r="C6" s="21"/>
      <c r="D6" s="7" t="s">
        <v>48</v>
      </c>
      <c r="E6" s="7" t="s">
        <v>5</v>
      </c>
      <c r="F6" s="21"/>
      <c r="G6" s="7" t="s">
        <v>4</v>
      </c>
      <c r="H6" s="7" t="s">
        <v>5</v>
      </c>
    </row>
    <row r="7" spans="1:8" s="6" customFormat="1" ht="15.75" customHeight="1" x14ac:dyDescent="0.3">
      <c r="A7" s="17">
        <v>1</v>
      </c>
      <c r="B7" s="18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8" x14ac:dyDescent="0.3">
      <c r="A8" s="10">
        <v>1</v>
      </c>
      <c r="B8" s="14" t="s">
        <v>6</v>
      </c>
      <c r="C8" s="1">
        <f>D8+E8</f>
        <v>91137.9</v>
      </c>
      <c r="D8" s="1">
        <v>90477</v>
      </c>
      <c r="E8" s="1">
        <v>660.9</v>
      </c>
      <c r="F8" s="1">
        <f>G8+H8</f>
        <v>91137.9</v>
      </c>
      <c r="G8" s="1">
        <f>D8</f>
        <v>90477</v>
      </c>
      <c r="H8" s="1">
        <f>E8</f>
        <v>660.9</v>
      </c>
    </row>
    <row r="9" spans="1:8" x14ac:dyDescent="0.3">
      <c r="A9" s="10">
        <v>2</v>
      </c>
      <c r="B9" s="14" t="s">
        <v>7</v>
      </c>
      <c r="C9" s="1">
        <f t="shared" ref="C9:C49" si="0">D9+E9</f>
        <v>89794.5</v>
      </c>
      <c r="D9" s="1">
        <v>89006.5</v>
      </c>
      <c r="E9" s="1">
        <v>788</v>
      </c>
      <c r="F9" s="1">
        <f t="shared" ref="F9:F50" si="1">G9+H9</f>
        <v>89794.5</v>
      </c>
      <c r="G9" s="1">
        <f t="shared" ref="G9:G50" si="2">D9</f>
        <v>89006.5</v>
      </c>
      <c r="H9" s="1">
        <f t="shared" ref="H9:H50" si="3">E9</f>
        <v>788</v>
      </c>
    </row>
    <row r="10" spans="1:8" x14ac:dyDescent="0.3">
      <c r="A10" s="10">
        <v>3</v>
      </c>
      <c r="B10" s="14" t="s">
        <v>8</v>
      </c>
      <c r="C10" s="1">
        <f t="shared" si="0"/>
        <v>129349</v>
      </c>
      <c r="D10" s="1">
        <v>128396.6</v>
      </c>
      <c r="E10" s="1">
        <v>952.4</v>
      </c>
      <c r="F10" s="1">
        <f t="shared" si="1"/>
        <v>129349</v>
      </c>
      <c r="G10" s="1">
        <f t="shared" si="2"/>
        <v>128396.6</v>
      </c>
      <c r="H10" s="1">
        <f t="shared" si="3"/>
        <v>952.4</v>
      </c>
    </row>
    <row r="11" spans="1:8" x14ac:dyDescent="0.3">
      <c r="A11" s="10">
        <v>4</v>
      </c>
      <c r="B11" s="14" t="s">
        <v>9</v>
      </c>
      <c r="C11" s="1">
        <f t="shared" si="0"/>
        <v>782504.6</v>
      </c>
      <c r="D11" s="1">
        <v>776685.5</v>
      </c>
      <c r="E11" s="1">
        <v>5819.1</v>
      </c>
      <c r="F11" s="1">
        <f t="shared" si="1"/>
        <v>782504.6</v>
      </c>
      <c r="G11" s="1">
        <f t="shared" si="2"/>
        <v>776685.5</v>
      </c>
      <c r="H11" s="1">
        <f t="shared" si="3"/>
        <v>5819.1</v>
      </c>
    </row>
    <row r="12" spans="1:8" x14ac:dyDescent="0.3">
      <c r="A12" s="10">
        <v>5</v>
      </c>
      <c r="B12" s="14" t="s">
        <v>10</v>
      </c>
      <c r="C12" s="1">
        <f t="shared" si="0"/>
        <v>87964.5</v>
      </c>
      <c r="D12" s="1">
        <v>87229.3</v>
      </c>
      <c r="E12" s="1">
        <v>735.2</v>
      </c>
      <c r="F12" s="1">
        <f t="shared" si="1"/>
        <v>87964.5</v>
      </c>
      <c r="G12" s="1">
        <f t="shared" si="2"/>
        <v>87229.3</v>
      </c>
      <c r="H12" s="1">
        <f t="shared" si="3"/>
        <v>735.2</v>
      </c>
    </row>
    <row r="13" spans="1:8" x14ac:dyDescent="0.3">
      <c r="A13" s="10">
        <v>6</v>
      </c>
      <c r="B13" s="14" t="s">
        <v>53</v>
      </c>
      <c r="C13" s="1">
        <f t="shared" si="0"/>
        <v>40619.4</v>
      </c>
      <c r="D13" s="1">
        <v>40294.6</v>
      </c>
      <c r="E13" s="1">
        <v>324.8</v>
      </c>
      <c r="F13" s="1">
        <f t="shared" si="1"/>
        <v>40619.4</v>
      </c>
      <c r="G13" s="1">
        <f t="shared" si="2"/>
        <v>40294.6</v>
      </c>
      <c r="H13" s="1">
        <f t="shared" si="3"/>
        <v>324.8</v>
      </c>
    </row>
    <row r="14" spans="1:8" x14ac:dyDescent="0.3">
      <c r="A14" s="10">
        <v>7</v>
      </c>
      <c r="B14" s="14" t="s">
        <v>47</v>
      </c>
      <c r="C14" s="1">
        <f t="shared" si="0"/>
        <v>65537.100000000006</v>
      </c>
      <c r="D14" s="1">
        <v>65067.1</v>
      </c>
      <c r="E14" s="1">
        <v>470</v>
      </c>
      <c r="F14" s="1">
        <f t="shared" si="1"/>
        <v>65537.100000000006</v>
      </c>
      <c r="G14" s="1">
        <f t="shared" si="2"/>
        <v>65067.1</v>
      </c>
      <c r="H14" s="1">
        <f t="shared" si="3"/>
        <v>470</v>
      </c>
    </row>
    <row r="15" spans="1:8" x14ac:dyDescent="0.3">
      <c r="A15" s="10">
        <v>8</v>
      </c>
      <c r="B15" s="14" t="s">
        <v>11</v>
      </c>
      <c r="C15" s="1">
        <f t="shared" si="0"/>
        <v>18160.2</v>
      </c>
      <c r="D15" s="1">
        <v>18040.400000000001</v>
      </c>
      <c r="E15" s="1">
        <v>119.8</v>
      </c>
      <c r="F15" s="1">
        <f t="shared" si="1"/>
        <v>18160.2</v>
      </c>
      <c r="G15" s="1">
        <f t="shared" si="2"/>
        <v>18040.400000000001</v>
      </c>
      <c r="H15" s="1">
        <f t="shared" si="3"/>
        <v>119.8</v>
      </c>
    </row>
    <row r="16" spans="1:8" x14ac:dyDescent="0.3">
      <c r="A16" s="10">
        <v>9</v>
      </c>
      <c r="B16" s="14" t="s">
        <v>12</v>
      </c>
      <c r="C16" s="1">
        <f t="shared" si="0"/>
        <v>43888.5</v>
      </c>
      <c r="D16" s="1">
        <v>43488.800000000003</v>
      </c>
      <c r="E16" s="1">
        <v>399.7</v>
      </c>
      <c r="F16" s="1">
        <f t="shared" si="1"/>
        <v>43888.5</v>
      </c>
      <c r="G16" s="1">
        <f t="shared" si="2"/>
        <v>43488.800000000003</v>
      </c>
      <c r="H16" s="1">
        <f t="shared" si="3"/>
        <v>399.7</v>
      </c>
    </row>
    <row r="17" spans="1:8" x14ac:dyDescent="0.3">
      <c r="A17" s="10">
        <v>10</v>
      </c>
      <c r="B17" s="14" t="s">
        <v>13</v>
      </c>
      <c r="C17" s="1">
        <f t="shared" si="0"/>
        <v>10837.6</v>
      </c>
      <c r="D17" s="1">
        <v>10774.4</v>
      </c>
      <c r="E17" s="1">
        <v>63.2</v>
      </c>
      <c r="F17" s="1">
        <f t="shared" si="1"/>
        <v>10837.6</v>
      </c>
      <c r="G17" s="1">
        <f t="shared" si="2"/>
        <v>10774.4</v>
      </c>
      <c r="H17" s="1">
        <f t="shared" si="3"/>
        <v>63.2</v>
      </c>
    </row>
    <row r="18" spans="1:8" x14ac:dyDescent="0.3">
      <c r="A18" s="10">
        <v>11</v>
      </c>
      <c r="B18" s="14" t="s">
        <v>14</v>
      </c>
      <c r="C18" s="1">
        <f t="shared" si="0"/>
        <v>57105.2</v>
      </c>
      <c r="D18" s="1">
        <v>56666</v>
      </c>
      <c r="E18" s="1">
        <v>439.2</v>
      </c>
      <c r="F18" s="1">
        <f t="shared" si="1"/>
        <v>57105.2</v>
      </c>
      <c r="G18" s="1">
        <f t="shared" si="2"/>
        <v>56666</v>
      </c>
      <c r="H18" s="1">
        <f t="shared" si="3"/>
        <v>439.2</v>
      </c>
    </row>
    <row r="19" spans="1:8" x14ac:dyDescent="0.3">
      <c r="A19" s="10">
        <v>12</v>
      </c>
      <c r="B19" s="14" t="s">
        <v>15</v>
      </c>
      <c r="C19" s="1">
        <f t="shared" si="0"/>
        <v>12586.4</v>
      </c>
      <c r="D19" s="1">
        <v>12484.4</v>
      </c>
      <c r="E19" s="1">
        <v>102</v>
      </c>
      <c r="F19" s="1">
        <f t="shared" si="1"/>
        <v>12586.4</v>
      </c>
      <c r="G19" s="1">
        <f t="shared" si="2"/>
        <v>12484.4</v>
      </c>
      <c r="H19" s="1">
        <f t="shared" si="3"/>
        <v>102</v>
      </c>
    </row>
    <row r="20" spans="1:8" x14ac:dyDescent="0.3">
      <c r="A20" s="10">
        <v>13</v>
      </c>
      <c r="B20" s="14" t="s">
        <v>16</v>
      </c>
      <c r="C20" s="1">
        <f t="shared" si="0"/>
        <v>23985</v>
      </c>
      <c r="D20" s="1">
        <v>23788.5</v>
      </c>
      <c r="E20" s="1">
        <v>196.5</v>
      </c>
      <c r="F20" s="1">
        <f t="shared" si="1"/>
        <v>23985</v>
      </c>
      <c r="G20" s="1">
        <f t="shared" si="2"/>
        <v>23788.5</v>
      </c>
      <c r="H20" s="1">
        <f t="shared" si="3"/>
        <v>196.5</v>
      </c>
    </row>
    <row r="21" spans="1:8" x14ac:dyDescent="0.3">
      <c r="A21" s="10">
        <v>14</v>
      </c>
      <c r="B21" s="14" t="s">
        <v>17</v>
      </c>
      <c r="C21" s="1">
        <f t="shared" si="0"/>
        <v>4342.5</v>
      </c>
      <c r="D21" s="1">
        <v>4301</v>
      </c>
      <c r="E21" s="1">
        <v>41.5</v>
      </c>
      <c r="F21" s="1">
        <f t="shared" si="1"/>
        <v>4342.5</v>
      </c>
      <c r="G21" s="1">
        <f t="shared" si="2"/>
        <v>4301</v>
      </c>
      <c r="H21" s="1">
        <f t="shared" si="3"/>
        <v>41.5</v>
      </c>
    </row>
    <row r="22" spans="1:8" x14ac:dyDescent="0.3">
      <c r="A22" s="10">
        <v>15</v>
      </c>
      <c r="B22" s="14" t="s">
        <v>18</v>
      </c>
      <c r="C22" s="1">
        <f t="shared" si="0"/>
        <v>24117.899999999998</v>
      </c>
      <c r="D22" s="1">
        <v>23938.1</v>
      </c>
      <c r="E22" s="1">
        <v>179.8</v>
      </c>
      <c r="F22" s="1">
        <f t="shared" si="1"/>
        <v>24117.899999999998</v>
      </c>
      <c r="G22" s="1">
        <f t="shared" si="2"/>
        <v>23938.1</v>
      </c>
      <c r="H22" s="1">
        <f t="shared" si="3"/>
        <v>179.8</v>
      </c>
    </row>
    <row r="23" spans="1:8" x14ac:dyDescent="0.3">
      <c r="A23" s="10">
        <v>16</v>
      </c>
      <c r="B23" s="14" t="s">
        <v>19</v>
      </c>
      <c r="C23" s="1">
        <f t="shared" si="0"/>
        <v>29422.899999999998</v>
      </c>
      <c r="D23" s="1">
        <v>29247.8</v>
      </c>
      <c r="E23" s="1">
        <v>175.1</v>
      </c>
      <c r="F23" s="1">
        <f t="shared" si="1"/>
        <v>29422.899999999998</v>
      </c>
      <c r="G23" s="1">
        <f t="shared" si="2"/>
        <v>29247.8</v>
      </c>
      <c r="H23" s="1">
        <f t="shared" si="3"/>
        <v>175.1</v>
      </c>
    </row>
    <row r="24" spans="1:8" x14ac:dyDescent="0.3">
      <c r="A24" s="10">
        <v>17</v>
      </c>
      <c r="B24" s="14" t="s">
        <v>20</v>
      </c>
      <c r="C24" s="1">
        <f t="shared" si="0"/>
        <v>58999.1</v>
      </c>
      <c r="D24" s="1">
        <v>58477.599999999999</v>
      </c>
      <c r="E24" s="1">
        <v>521.5</v>
      </c>
      <c r="F24" s="1">
        <f t="shared" si="1"/>
        <v>58999.1</v>
      </c>
      <c r="G24" s="1">
        <f t="shared" si="2"/>
        <v>58477.599999999999</v>
      </c>
      <c r="H24" s="1">
        <f t="shared" si="3"/>
        <v>521.5</v>
      </c>
    </row>
    <row r="25" spans="1:8" x14ac:dyDescent="0.3">
      <c r="A25" s="10">
        <v>18</v>
      </c>
      <c r="B25" s="14" t="s">
        <v>21</v>
      </c>
      <c r="C25" s="1">
        <f t="shared" si="0"/>
        <v>27583.200000000001</v>
      </c>
      <c r="D25" s="1">
        <v>27370.2</v>
      </c>
      <c r="E25" s="1">
        <v>213</v>
      </c>
      <c r="F25" s="1">
        <f t="shared" si="1"/>
        <v>27583.200000000001</v>
      </c>
      <c r="G25" s="1">
        <f t="shared" si="2"/>
        <v>27370.2</v>
      </c>
      <c r="H25" s="1">
        <f t="shared" si="3"/>
        <v>213</v>
      </c>
    </row>
    <row r="26" spans="1:8" x14ac:dyDescent="0.3">
      <c r="A26" s="10">
        <v>19</v>
      </c>
      <c r="B26" s="14" t="s">
        <v>22</v>
      </c>
      <c r="C26" s="1">
        <f t="shared" si="0"/>
        <v>38079.1</v>
      </c>
      <c r="D26" s="1">
        <v>37724.6</v>
      </c>
      <c r="E26" s="1">
        <v>354.5</v>
      </c>
      <c r="F26" s="1">
        <f t="shared" si="1"/>
        <v>38079.1</v>
      </c>
      <c r="G26" s="1">
        <f t="shared" si="2"/>
        <v>37724.6</v>
      </c>
      <c r="H26" s="1">
        <f t="shared" si="3"/>
        <v>354.5</v>
      </c>
    </row>
    <row r="27" spans="1:8" s="11" customFormat="1" x14ac:dyDescent="0.3">
      <c r="A27" s="10">
        <v>20</v>
      </c>
      <c r="B27" s="15" t="s">
        <v>23</v>
      </c>
      <c r="C27" s="1">
        <f t="shared" si="0"/>
        <v>7445.5</v>
      </c>
      <c r="D27" s="1">
        <v>7375.9</v>
      </c>
      <c r="E27" s="1">
        <v>69.599999999999994</v>
      </c>
      <c r="F27" s="1">
        <f t="shared" si="1"/>
        <v>7445.5</v>
      </c>
      <c r="G27" s="1">
        <f t="shared" si="2"/>
        <v>7375.9</v>
      </c>
      <c r="H27" s="1">
        <f t="shared" si="3"/>
        <v>69.599999999999994</v>
      </c>
    </row>
    <row r="28" spans="1:8" s="11" customFormat="1" x14ac:dyDescent="0.3">
      <c r="A28" s="10">
        <v>21</v>
      </c>
      <c r="B28" s="15" t="s">
        <v>24</v>
      </c>
      <c r="C28" s="1">
        <f t="shared" si="0"/>
        <v>7870.9000000000005</v>
      </c>
      <c r="D28" s="1">
        <v>7806.6</v>
      </c>
      <c r="E28" s="1">
        <v>64.3</v>
      </c>
      <c r="F28" s="1">
        <f t="shared" si="1"/>
        <v>7870.9000000000005</v>
      </c>
      <c r="G28" s="1">
        <f t="shared" si="2"/>
        <v>7806.6</v>
      </c>
      <c r="H28" s="1">
        <f t="shared" si="3"/>
        <v>64.3</v>
      </c>
    </row>
    <row r="29" spans="1:8" s="11" customFormat="1" x14ac:dyDescent="0.3">
      <c r="A29" s="10">
        <v>22</v>
      </c>
      <c r="B29" s="15" t="s">
        <v>25</v>
      </c>
      <c r="C29" s="1">
        <f t="shared" si="0"/>
        <v>172138.80000000002</v>
      </c>
      <c r="D29" s="1">
        <v>170928.6</v>
      </c>
      <c r="E29" s="1">
        <v>1210.2</v>
      </c>
      <c r="F29" s="1">
        <f t="shared" si="1"/>
        <v>172138.80000000002</v>
      </c>
      <c r="G29" s="1">
        <f t="shared" si="2"/>
        <v>170928.6</v>
      </c>
      <c r="H29" s="1">
        <f t="shared" si="3"/>
        <v>1210.2</v>
      </c>
    </row>
    <row r="30" spans="1:8" s="11" customFormat="1" x14ac:dyDescent="0.3">
      <c r="A30" s="10">
        <v>23</v>
      </c>
      <c r="B30" s="15" t="s">
        <v>26</v>
      </c>
      <c r="C30" s="1">
        <f t="shared" si="0"/>
        <v>15067.8</v>
      </c>
      <c r="D30" s="1">
        <v>14958.4</v>
      </c>
      <c r="E30" s="1">
        <v>109.4</v>
      </c>
      <c r="F30" s="1">
        <f t="shared" si="1"/>
        <v>15067.8</v>
      </c>
      <c r="G30" s="1">
        <f t="shared" si="2"/>
        <v>14958.4</v>
      </c>
      <c r="H30" s="1">
        <f t="shared" si="3"/>
        <v>109.4</v>
      </c>
    </row>
    <row r="31" spans="1:8" s="11" customFormat="1" x14ac:dyDescent="0.3">
      <c r="A31" s="10">
        <v>24</v>
      </c>
      <c r="B31" s="15" t="s">
        <v>27</v>
      </c>
      <c r="C31" s="1">
        <f t="shared" si="0"/>
        <v>17665</v>
      </c>
      <c r="D31" s="1">
        <v>17541.7</v>
      </c>
      <c r="E31" s="1">
        <v>123.3</v>
      </c>
      <c r="F31" s="1">
        <f t="shared" si="1"/>
        <v>17665</v>
      </c>
      <c r="G31" s="1">
        <f t="shared" si="2"/>
        <v>17541.7</v>
      </c>
      <c r="H31" s="1">
        <f t="shared" si="3"/>
        <v>123.3</v>
      </c>
    </row>
    <row r="32" spans="1:8" s="11" customFormat="1" x14ac:dyDescent="0.3">
      <c r="A32" s="10">
        <v>25</v>
      </c>
      <c r="B32" s="15" t="s">
        <v>28</v>
      </c>
      <c r="C32" s="1">
        <f t="shared" si="0"/>
        <v>6899.5</v>
      </c>
      <c r="D32" s="1">
        <v>6849.5</v>
      </c>
      <c r="E32" s="1">
        <v>50</v>
      </c>
      <c r="F32" s="1">
        <f t="shared" si="1"/>
        <v>6899.5</v>
      </c>
      <c r="G32" s="1">
        <f t="shared" si="2"/>
        <v>6849.5</v>
      </c>
      <c r="H32" s="1">
        <f t="shared" si="3"/>
        <v>50</v>
      </c>
    </row>
    <row r="33" spans="1:8" s="11" customFormat="1" x14ac:dyDescent="0.3">
      <c r="A33" s="10">
        <v>26</v>
      </c>
      <c r="B33" s="15" t="s">
        <v>29</v>
      </c>
      <c r="C33" s="1">
        <f t="shared" si="0"/>
        <v>44466.7</v>
      </c>
      <c r="D33" s="1">
        <v>44122.2</v>
      </c>
      <c r="E33" s="1">
        <v>344.5</v>
      </c>
      <c r="F33" s="1">
        <f t="shared" si="1"/>
        <v>44466.7</v>
      </c>
      <c r="G33" s="1">
        <f t="shared" si="2"/>
        <v>44122.2</v>
      </c>
      <c r="H33" s="1">
        <f t="shared" si="3"/>
        <v>344.5</v>
      </c>
    </row>
    <row r="34" spans="1:8" s="11" customFormat="1" x14ac:dyDescent="0.3">
      <c r="A34" s="10">
        <v>27</v>
      </c>
      <c r="B34" s="15" t="s">
        <v>30</v>
      </c>
      <c r="C34" s="1">
        <f t="shared" si="0"/>
        <v>27776.2</v>
      </c>
      <c r="D34" s="1">
        <v>27585</v>
      </c>
      <c r="E34" s="1">
        <v>191.2</v>
      </c>
      <c r="F34" s="1">
        <f t="shared" si="1"/>
        <v>27776.2</v>
      </c>
      <c r="G34" s="1">
        <f t="shared" si="2"/>
        <v>27585</v>
      </c>
      <c r="H34" s="1">
        <f t="shared" si="3"/>
        <v>191.2</v>
      </c>
    </row>
    <row r="35" spans="1:8" s="11" customFormat="1" x14ac:dyDescent="0.3">
      <c r="A35" s="10">
        <v>28</v>
      </c>
      <c r="B35" s="15" t="s">
        <v>31</v>
      </c>
      <c r="C35" s="1">
        <f t="shared" si="0"/>
        <v>5458.8</v>
      </c>
      <c r="D35" s="1">
        <v>5427.5</v>
      </c>
      <c r="E35" s="1">
        <v>31.3</v>
      </c>
      <c r="F35" s="1">
        <f t="shared" si="1"/>
        <v>5458.8</v>
      </c>
      <c r="G35" s="1">
        <f t="shared" si="2"/>
        <v>5427.5</v>
      </c>
      <c r="H35" s="1">
        <f t="shared" si="3"/>
        <v>31.3</v>
      </c>
    </row>
    <row r="36" spans="1:8" s="11" customFormat="1" x14ac:dyDescent="0.3">
      <c r="A36" s="10">
        <v>29</v>
      </c>
      <c r="B36" s="15" t="s">
        <v>32</v>
      </c>
      <c r="C36" s="1">
        <f t="shared" si="0"/>
        <v>39511</v>
      </c>
      <c r="D36" s="1">
        <v>39181.1</v>
      </c>
      <c r="E36" s="1">
        <v>329.9</v>
      </c>
      <c r="F36" s="1">
        <f t="shared" si="1"/>
        <v>39511</v>
      </c>
      <c r="G36" s="1">
        <f t="shared" si="2"/>
        <v>39181.1</v>
      </c>
      <c r="H36" s="1">
        <f t="shared" si="3"/>
        <v>329.9</v>
      </c>
    </row>
    <row r="37" spans="1:8" s="11" customFormat="1" x14ac:dyDescent="0.3">
      <c r="A37" s="10">
        <v>30</v>
      </c>
      <c r="B37" s="15" t="s">
        <v>33</v>
      </c>
      <c r="C37" s="1">
        <f t="shared" si="0"/>
        <v>18338.2</v>
      </c>
      <c r="D37" s="1">
        <v>18214.2</v>
      </c>
      <c r="E37" s="1">
        <v>124</v>
      </c>
      <c r="F37" s="1">
        <f t="shared" si="1"/>
        <v>18338.2</v>
      </c>
      <c r="G37" s="1">
        <f t="shared" si="2"/>
        <v>18214.2</v>
      </c>
      <c r="H37" s="1">
        <f t="shared" si="3"/>
        <v>124</v>
      </c>
    </row>
    <row r="38" spans="1:8" s="11" customFormat="1" x14ac:dyDescent="0.3">
      <c r="A38" s="10">
        <v>31</v>
      </c>
      <c r="B38" s="15" t="s">
        <v>34</v>
      </c>
      <c r="C38" s="1">
        <f t="shared" si="0"/>
        <v>6113.2</v>
      </c>
      <c r="D38" s="1">
        <v>6056.2</v>
      </c>
      <c r="E38" s="1">
        <v>57</v>
      </c>
      <c r="F38" s="1">
        <f t="shared" si="1"/>
        <v>6113.2</v>
      </c>
      <c r="G38" s="1">
        <f t="shared" si="2"/>
        <v>6056.2</v>
      </c>
      <c r="H38" s="1">
        <f t="shared" si="3"/>
        <v>57</v>
      </c>
    </row>
    <row r="39" spans="1:8" s="11" customFormat="1" x14ac:dyDescent="0.3">
      <c r="A39" s="10">
        <v>32</v>
      </c>
      <c r="B39" s="15" t="s">
        <v>35</v>
      </c>
      <c r="C39" s="1">
        <f t="shared" si="0"/>
        <v>16646.5</v>
      </c>
      <c r="D39" s="1">
        <v>16519.2</v>
      </c>
      <c r="E39" s="1">
        <v>127.3</v>
      </c>
      <c r="F39" s="1">
        <f t="shared" si="1"/>
        <v>16646.5</v>
      </c>
      <c r="G39" s="1">
        <f t="shared" si="2"/>
        <v>16519.2</v>
      </c>
      <c r="H39" s="1">
        <f t="shared" si="3"/>
        <v>127.3</v>
      </c>
    </row>
    <row r="40" spans="1:8" s="11" customFormat="1" x14ac:dyDescent="0.3">
      <c r="A40" s="10">
        <v>33</v>
      </c>
      <c r="B40" s="15" t="s">
        <v>36</v>
      </c>
      <c r="C40" s="1">
        <f t="shared" si="0"/>
        <v>12599.8</v>
      </c>
      <c r="D40" s="1">
        <v>12503.4</v>
      </c>
      <c r="E40" s="1">
        <v>96.4</v>
      </c>
      <c r="F40" s="1">
        <f t="shared" si="1"/>
        <v>12599.8</v>
      </c>
      <c r="G40" s="1">
        <f t="shared" si="2"/>
        <v>12503.4</v>
      </c>
      <c r="H40" s="1">
        <f t="shared" si="3"/>
        <v>96.4</v>
      </c>
    </row>
    <row r="41" spans="1:8" s="11" customFormat="1" x14ac:dyDescent="0.3">
      <c r="A41" s="10">
        <v>34</v>
      </c>
      <c r="B41" s="15" t="s">
        <v>37</v>
      </c>
      <c r="C41" s="1">
        <f t="shared" si="0"/>
        <v>8745.7999999999993</v>
      </c>
      <c r="D41" s="1">
        <v>8684</v>
      </c>
      <c r="E41" s="1">
        <v>61.8</v>
      </c>
      <c r="F41" s="1">
        <f t="shared" si="1"/>
        <v>8745.7999999999993</v>
      </c>
      <c r="G41" s="1">
        <f t="shared" si="2"/>
        <v>8684</v>
      </c>
      <c r="H41" s="1">
        <f t="shared" si="3"/>
        <v>61.8</v>
      </c>
    </row>
    <row r="42" spans="1:8" s="11" customFormat="1" x14ac:dyDescent="0.3">
      <c r="A42" s="10">
        <v>35</v>
      </c>
      <c r="B42" s="15" t="s">
        <v>38</v>
      </c>
      <c r="C42" s="1">
        <f t="shared" si="0"/>
        <v>17155.2</v>
      </c>
      <c r="D42" s="1">
        <v>17018.2</v>
      </c>
      <c r="E42" s="1">
        <v>137</v>
      </c>
      <c r="F42" s="1">
        <f t="shared" si="1"/>
        <v>17155.2</v>
      </c>
      <c r="G42" s="1">
        <f t="shared" si="2"/>
        <v>17018.2</v>
      </c>
      <c r="H42" s="1">
        <f t="shared" si="3"/>
        <v>137</v>
      </c>
    </row>
    <row r="43" spans="1:8" s="11" customFormat="1" x14ac:dyDescent="0.3">
      <c r="A43" s="10">
        <v>36</v>
      </c>
      <c r="B43" s="15" t="s">
        <v>39</v>
      </c>
      <c r="C43" s="1">
        <f t="shared" si="0"/>
        <v>9933.9000000000015</v>
      </c>
      <c r="D43" s="1">
        <v>9863.7000000000007</v>
      </c>
      <c r="E43" s="1">
        <v>70.2</v>
      </c>
      <c r="F43" s="1">
        <f t="shared" si="1"/>
        <v>9933.9000000000015</v>
      </c>
      <c r="G43" s="1">
        <f t="shared" si="2"/>
        <v>9863.7000000000007</v>
      </c>
      <c r="H43" s="1">
        <f t="shared" si="3"/>
        <v>70.2</v>
      </c>
    </row>
    <row r="44" spans="1:8" s="11" customFormat="1" x14ac:dyDescent="0.3">
      <c r="A44" s="10">
        <v>37</v>
      </c>
      <c r="B44" s="15" t="s">
        <v>40</v>
      </c>
      <c r="C44" s="1">
        <f t="shared" si="0"/>
        <v>14619.5</v>
      </c>
      <c r="D44" s="1">
        <v>14513.9</v>
      </c>
      <c r="E44" s="1">
        <v>105.6</v>
      </c>
      <c r="F44" s="1">
        <f t="shared" si="1"/>
        <v>14619.5</v>
      </c>
      <c r="G44" s="1">
        <f t="shared" si="2"/>
        <v>14513.9</v>
      </c>
      <c r="H44" s="1">
        <f t="shared" si="3"/>
        <v>105.6</v>
      </c>
    </row>
    <row r="45" spans="1:8" s="11" customFormat="1" x14ac:dyDescent="0.3">
      <c r="A45" s="10">
        <v>38</v>
      </c>
      <c r="B45" s="15" t="s">
        <v>41</v>
      </c>
      <c r="C45" s="1">
        <f t="shared" si="0"/>
        <v>31072.7</v>
      </c>
      <c r="D45" s="1">
        <v>30889.7</v>
      </c>
      <c r="E45" s="1">
        <v>183</v>
      </c>
      <c r="F45" s="1">
        <f t="shared" si="1"/>
        <v>31072.7</v>
      </c>
      <c r="G45" s="1">
        <f t="shared" si="2"/>
        <v>30889.7</v>
      </c>
      <c r="H45" s="1">
        <f t="shared" si="3"/>
        <v>183</v>
      </c>
    </row>
    <row r="46" spans="1:8" s="11" customFormat="1" x14ac:dyDescent="0.3">
      <c r="A46" s="10">
        <v>39</v>
      </c>
      <c r="B46" s="15" t="s">
        <v>42</v>
      </c>
      <c r="C46" s="1">
        <f t="shared" si="0"/>
        <v>8768.8000000000011</v>
      </c>
      <c r="D46" s="1">
        <v>8706.2000000000007</v>
      </c>
      <c r="E46" s="1">
        <v>62.6</v>
      </c>
      <c r="F46" s="1">
        <f t="shared" si="1"/>
        <v>8768.8000000000011</v>
      </c>
      <c r="G46" s="1">
        <f t="shared" si="2"/>
        <v>8706.2000000000007</v>
      </c>
      <c r="H46" s="1">
        <f t="shared" si="3"/>
        <v>62.6</v>
      </c>
    </row>
    <row r="47" spans="1:8" x14ac:dyDescent="0.3">
      <c r="A47" s="10">
        <v>40</v>
      </c>
      <c r="B47" s="14" t="s">
        <v>43</v>
      </c>
      <c r="C47" s="1">
        <f t="shared" si="0"/>
        <v>25754.799999999999</v>
      </c>
      <c r="D47" s="1">
        <v>25558.1</v>
      </c>
      <c r="E47" s="1">
        <v>196.7</v>
      </c>
      <c r="F47" s="1">
        <f t="shared" si="1"/>
        <v>25754.799999999999</v>
      </c>
      <c r="G47" s="1">
        <f t="shared" si="2"/>
        <v>25558.1</v>
      </c>
      <c r="H47" s="1">
        <f t="shared" si="3"/>
        <v>196.7</v>
      </c>
    </row>
    <row r="48" spans="1:8" x14ac:dyDescent="0.3">
      <c r="A48" s="10">
        <v>41</v>
      </c>
      <c r="B48" s="14" t="s">
        <v>44</v>
      </c>
      <c r="C48" s="1">
        <f t="shared" si="0"/>
        <v>11690.300000000001</v>
      </c>
      <c r="D48" s="1">
        <v>11606.6</v>
      </c>
      <c r="E48" s="1">
        <v>83.7</v>
      </c>
      <c r="F48" s="1">
        <f t="shared" si="1"/>
        <v>11690.300000000001</v>
      </c>
      <c r="G48" s="1">
        <f t="shared" si="2"/>
        <v>11606.6</v>
      </c>
      <c r="H48" s="1">
        <f t="shared" si="3"/>
        <v>83.7</v>
      </c>
    </row>
    <row r="49" spans="1:8" x14ac:dyDescent="0.3">
      <c r="A49" s="10">
        <v>42</v>
      </c>
      <c r="B49" s="14" t="s">
        <v>50</v>
      </c>
      <c r="C49" s="1">
        <f t="shared" si="0"/>
        <v>27979</v>
      </c>
      <c r="D49" s="1">
        <v>27753.599999999999</v>
      </c>
      <c r="E49" s="1">
        <v>225.4</v>
      </c>
      <c r="F49" s="1">
        <f t="shared" si="1"/>
        <v>27979</v>
      </c>
      <c r="G49" s="1">
        <f t="shared" si="2"/>
        <v>27753.599999999999</v>
      </c>
      <c r="H49" s="1">
        <f t="shared" si="3"/>
        <v>225.4</v>
      </c>
    </row>
    <row r="50" spans="1:8" x14ac:dyDescent="0.3">
      <c r="A50" s="10">
        <v>43</v>
      </c>
      <c r="B50" s="14" t="s">
        <v>51</v>
      </c>
      <c r="C50" s="1">
        <f>D50+E50</f>
        <v>3612.2000000000003</v>
      </c>
      <c r="D50" s="1">
        <v>3586.8</v>
      </c>
      <c r="E50" s="1">
        <v>25.4</v>
      </c>
      <c r="F50" s="1">
        <f t="shared" si="1"/>
        <v>3612.2000000000003</v>
      </c>
      <c r="G50" s="1">
        <f t="shared" si="2"/>
        <v>3586.8</v>
      </c>
      <c r="H50" s="1">
        <f t="shared" si="3"/>
        <v>25.4</v>
      </c>
    </row>
    <row r="51" spans="1:8" x14ac:dyDescent="0.3">
      <c r="A51" s="10"/>
      <c r="B51" s="16" t="s">
        <v>49</v>
      </c>
      <c r="C51" s="2">
        <f>SUM(C8:C50)</f>
        <v>2193344.6999999993</v>
      </c>
      <c r="D51" s="2">
        <f t="shared" ref="D51:H51" si="4">SUM(D8:D50)</f>
        <v>2176708.7000000002</v>
      </c>
      <c r="E51" s="2">
        <f t="shared" si="4"/>
        <v>16636.000000000004</v>
      </c>
      <c r="F51" s="2">
        <f t="shared" si="4"/>
        <v>2193344.6999999993</v>
      </c>
      <c r="G51" s="2">
        <f t="shared" si="4"/>
        <v>2176708.7000000002</v>
      </c>
      <c r="H51" s="2">
        <f t="shared" si="4"/>
        <v>16636.000000000004</v>
      </c>
    </row>
    <row r="52" spans="1:8" x14ac:dyDescent="0.3">
      <c r="C52" s="12"/>
    </row>
    <row r="54" spans="1:8" x14ac:dyDescent="0.3">
      <c r="C54" s="13"/>
    </row>
  </sheetData>
  <mergeCells count="10">
    <mergeCell ref="A1:H1"/>
    <mergeCell ref="A2:H2"/>
    <mergeCell ref="D5:E5"/>
    <mergeCell ref="G5:H5"/>
    <mergeCell ref="C4:E4"/>
    <mergeCell ref="F5:F6"/>
    <mergeCell ref="F4:H4"/>
    <mergeCell ref="A4:A6"/>
    <mergeCell ref="B4:B6"/>
    <mergeCell ref="C5:C6"/>
  </mergeCells>
  <phoneticPr fontId="6" type="noConversion"/>
  <printOptions horizontalCentered="1"/>
  <pageMargins left="0.39370078740157483" right="0.39370078740157483" top="0.78740157480314965" bottom="0.39370078740157483" header="0.39370078740157483" footer="0.19685039370078741"/>
  <pageSetup paperSize="9" scale="62" fitToHeight="2" orientation="portrait" r:id="rId1"/>
  <headerFoot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2019-2020</vt:lpstr>
      <vt:lpstr>'приложение 2019-2020'!Заголовки_для_печати</vt:lpstr>
      <vt:lpstr>'приложение 2019-2020'!Область_печати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2017-12-14T13:40:33Z</cp:lastPrinted>
  <dcterms:created xsi:type="dcterms:W3CDTF">2013-10-17T11:09:25Z</dcterms:created>
  <dcterms:modified xsi:type="dcterms:W3CDTF">2017-12-14T13:53:01Z</dcterms:modified>
</cp:coreProperties>
</file>